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Тулата меню\"/>
    </mc:Choice>
  </mc:AlternateContent>
  <bookViews>
    <workbookView xWindow="360" yWindow="20" windowWidth="2096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207" i="1" l="1"/>
</calcChain>
</file>

<file path=xl/sharedStrings.xml><?xml version="1.0" encoding="utf-8"?>
<sst xmlns="http://schemas.openxmlformats.org/spreadsheetml/2006/main" count="251" uniqueCount="74">
  <si>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</si>
  <si>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</si>
  <si>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</si>
  <si>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</si>
  <si>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</si>
  <si>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</si>
  <si>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</si>
  <si>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</si>
  <si>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</si>
  <si>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</si>
  <si>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</si>
  <si>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</si>
  <si>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</si>
  <si>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</si>
  <si>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</si>
  <si>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</si>
  <si>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</si>
  <si>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</si>
  <si>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</si>
  <si>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</si>
  <si>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</si>
  <si>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</si>
  <si>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</si>
  <si>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</si>
  <si>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</si>
  <si>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</si>
  <si>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</si>
  <si>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</si>
  <si>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</si>
  <si>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</si>
  <si>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</si>
  <si>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</si>
  <si>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</si>
  <si>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</si>
  <si>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</si>
  <si>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</si>
  <si>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</si>
  <si>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</si>
  <si>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</si>
  <si>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суп-лапша домашняя с птицей</t>
  </si>
  <si>
    <t>сыр порционный, бут с маслом</t>
  </si>
  <si>
    <t>чай с лимоном</t>
  </si>
  <si>
    <t>пшеничный</t>
  </si>
  <si>
    <t xml:space="preserve">банан </t>
  </si>
  <si>
    <t>плов</t>
  </si>
  <si>
    <t>салат из  из свежих огурцов</t>
  </si>
  <si>
    <t>компот из сухофруктов</t>
  </si>
  <si>
    <t>яблоко</t>
  </si>
  <si>
    <t>рассольник/сметана</t>
  </si>
  <si>
    <t>салат из свежих огурцов и помидор</t>
  </si>
  <si>
    <t>кофейный напиток</t>
  </si>
  <si>
    <t>груши</t>
  </si>
  <si>
    <t>картофельное пюре</t>
  </si>
  <si>
    <t>рыба запеченная в сметанном соусе</t>
  </si>
  <si>
    <t>чай</t>
  </si>
  <si>
    <t>каша рисово-пшенная с маслом</t>
  </si>
  <si>
    <t>33.48</t>
  </si>
  <si>
    <t>какао на молоке</t>
  </si>
  <si>
    <t>банан</t>
  </si>
  <si>
    <t>булочка домашняя</t>
  </si>
  <si>
    <t>жаркое по домашнему</t>
  </si>
  <si>
    <t>салат свекольный</t>
  </si>
  <si>
    <t>сок персиковый</t>
  </si>
  <si>
    <t>котлета /соус</t>
  </si>
  <si>
    <t>салат из свежих помидор</t>
  </si>
  <si>
    <t>бананы</t>
  </si>
  <si>
    <t>сок яблочный</t>
  </si>
  <si>
    <t xml:space="preserve">каша пшеничная </t>
  </si>
  <si>
    <t>макаронные изделия отварные с маслом</t>
  </si>
  <si>
    <t>тефтели в соусе</t>
  </si>
  <si>
    <t>салат из свежей капусты</t>
  </si>
  <si>
    <t>Директор</t>
  </si>
  <si>
    <t xml:space="preserve">Акименко И. В. </t>
  </si>
  <si>
    <t>МБОУ "Тулатинская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</si>
</sst>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customHeight="1" x14ac:dyDescent="0.35">
      <c r="A1" s="1" t="s">
        <v>7</v>
      </c>
      <c r="C1" s="54" t="s">
        <v>73</v>
      </c>
      <c r="D1" s="55"/>
      <c r="E1" s="55"/>
      <c r="F1" s="12" t="s">
        <v>16</v>
      </c>
      <c r="G1" s="2" t="s">
        <v>17</v>
      </c>
      <c r="H1" s="63" t="s">
        <v>71</v>
      </c>
      <c r="I1" s="63"/>
      <c r="J1" s="63"/>
      <c r="K1" s="63"/>
    </row>
    <row r="2" spans="1:12" ht="18" customHeight="1" x14ac:dyDescent="0.25">
      <c r="A2" s="35" t="s">
        <v>6</v>
      </c>
      <c r="C2" s="2"/>
      <c r="G2" s="2" t="s">
        <v>18</v>
      </c>
      <c r="H2" s="63" t="s">
        <v>72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57">
        <v>255</v>
      </c>
      <c r="G6" s="57">
        <v>4.3899999999999997</v>
      </c>
      <c r="H6" s="57">
        <v>7.53</v>
      </c>
      <c r="I6" s="57">
        <v>15.21</v>
      </c>
      <c r="J6" s="57">
        <v>256.7</v>
      </c>
      <c r="K6" s="58"/>
      <c r="L6" s="40"/>
    </row>
    <row r="7" spans="1:12" ht="14.5" x14ac:dyDescent="0.35">
      <c r="A7" s="23"/>
      <c r="B7" s="15"/>
      <c r="C7" s="11"/>
      <c r="D7" s="6" t="s">
        <v>21</v>
      </c>
      <c r="E7" s="59" t="s">
        <v>40</v>
      </c>
      <c r="F7" s="60">
        <v>45</v>
      </c>
      <c r="G7" s="60">
        <v>8.18</v>
      </c>
      <c r="H7" s="60">
        <v>10.57</v>
      </c>
      <c r="I7" s="60">
        <v>9.8699999999999992</v>
      </c>
      <c r="J7" s="62">
        <v>163.30000000000001</v>
      </c>
      <c r="K7" s="61"/>
      <c r="L7" s="43"/>
    </row>
    <row r="8" spans="1:12" ht="14.5" x14ac:dyDescent="0.35">
      <c r="A8" s="23"/>
      <c r="B8" s="15"/>
      <c r="C8" s="11"/>
      <c r="D8" s="7" t="s">
        <v>22</v>
      </c>
      <c r="E8" s="59" t="s">
        <v>41</v>
      </c>
      <c r="F8" s="60">
        <v>200</v>
      </c>
      <c r="G8" s="60">
        <v>0.13</v>
      </c>
      <c r="H8" s="60">
        <v>0.02</v>
      </c>
      <c r="I8" s="60">
        <v>15.2</v>
      </c>
      <c r="J8" s="60">
        <v>62</v>
      </c>
      <c r="K8" s="61">
        <v>377</v>
      </c>
      <c r="L8" s="43"/>
    </row>
    <row r="9" spans="1:12" ht="14.5" x14ac:dyDescent="0.35">
      <c r="A9" s="23"/>
      <c r="B9" s="15"/>
      <c r="C9" s="11"/>
      <c r="D9" s="7" t="s">
        <v>23</v>
      </c>
      <c r="E9" s="59" t="s">
        <v>42</v>
      </c>
      <c r="F9" s="60">
        <v>50</v>
      </c>
      <c r="G9" s="60">
        <v>3.95</v>
      </c>
      <c r="H9" s="60">
        <v>0.5</v>
      </c>
      <c r="I9" s="60">
        <v>24.15</v>
      </c>
      <c r="J9" s="60">
        <v>117</v>
      </c>
      <c r="K9" s="61"/>
      <c r="L9" s="43"/>
    </row>
    <row r="10" spans="1:12" ht="14.5" x14ac:dyDescent="0.35">
      <c r="A10" s="23"/>
      <c r="B10" s="15"/>
      <c r="C10" s="11"/>
      <c r="D10" s="7" t="s">
        <v>24</v>
      </c>
      <c r="E10" s="59" t="s">
        <v>43</v>
      </c>
      <c r="F10" s="60">
        <v>100</v>
      </c>
      <c r="G10" s="60">
        <v>1.38</v>
      </c>
      <c r="H10" s="60">
        <v>0.63</v>
      </c>
      <c r="I10" s="60">
        <v>16</v>
      </c>
      <c r="J10" s="60">
        <v>71</v>
      </c>
      <c r="K10" s="61"/>
      <c r="L10" s="43"/>
    </row>
    <row r="11" spans="1:12" ht="14.5" x14ac:dyDescent="0.3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5" x14ac:dyDescent="0.3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4"/>
      <c r="B15" s="17"/>
      <c r="C15" s="8"/>
      <c r="D15" s="18" t="s">
        <v>33</v>
      </c>
      <c r="E15" s="9"/>
      <c r="F15" s="19">
        <f>SUM(F6:F14)</f>
        <v>650</v>
      </c>
      <c r="G15" s="19">
        <f t="shared" ref="G15:J15" si="0">SUM(G6:G14)</f>
        <v>18.03</v>
      </c>
      <c r="H15" s="19">
        <f t="shared" si="0"/>
        <v>19.25</v>
      </c>
      <c r="I15" s="19">
        <f t="shared" si="0"/>
        <v>80.430000000000007</v>
      </c>
      <c r="J15" s="19">
        <f t="shared" si="0"/>
        <v>670</v>
      </c>
      <c r="K15" s="25"/>
      <c r="L15" s="19">
        <f t="shared" ref="L15" si="1">SUM(L6:L14)</f>
        <v>0</v>
      </c>
    </row>
    <row r="16" spans="1:12" ht="14.5" x14ac:dyDescent="0.3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5" x14ac:dyDescent="0.3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5" x14ac:dyDescent="0.3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4.5" x14ac:dyDescent="0.25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650</v>
      </c>
      <c r="G26" s="32">
        <f t="shared" ref="G26:J26" si="4">G15+G25</f>
        <v>18.03</v>
      </c>
      <c r="H26" s="32">
        <f t="shared" si="4"/>
        <v>19.25</v>
      </c>
      <c r="I26" s="32">
        <f t="shared" si="4"/>
        <v>80.430000000000007</v>
      </c>
      <c r="J26" s="32">
        <f t="shared" si="4"/>
        <v>670</v>
      </c>
      <c r="K26" s="32"/>
      <c r="L26" s="32">
        <f t="shared" ref="L26" si="5">L15+L25</f>
        <v>0</v>
      </c>
    </row>
    <row r="27" spans="1:12" ht="14.5" x14ac:dyDescent="0.35">
      <c r="A27" s="14">
        <v>1</v>
      </c>
      <c r="B27" s="15">
        <v>2</v>
      </c>
      <c r="C27" s="22" t="s">
        <v>20</v>
      </c>
      <c r="D27" s="5" t="s">
        <v>21</v>
      </c>
      <c r="E27" s="56" t="s">
        <v>44</v>
      </c>
      <c r="F27" s="57">
        <v>200</v>
      </c>
      <c r="G27" s="57">
        <v>24.74</v>
      </c>
      <c r="H27" s="57">
        <v>25.34</v>
      </c>
      <c r="I27" s="57">
        <v>39.03</v>
      </c>
      <c r="J27" s="57">
        <v>483</v>
      </c>
      <c r="K27" s="58">
        <v>265</v>
      </c>
      <c r="L27" s="40"/>
    </row>
    <row r="28" spans="1:12" ht="14.5" x14ac:dyDescent="0.35">
      <c r="A28" s="14"/>
      <c r="B28" s="15"/>
      <c r="C28" s="11"/>
      <c r="D28" s="6" t="s">
        <v>21</v>
      </c>
      <c r="E28" s="59" t="s">
        <v>45</v>
      </c>
      <c r="F28" s="60">
        <v>80</v>
      </c>
      <c r="G28" s="60">
        <v>0.75</v>
      </c>
      <c r="H28" s="60">
        <v>6.02</v>
      </c>
      <c r="I28" s="60">
        <v>2.34</v>
      </c>
      <c r="J28" s="60">
        <v>66.599999999999994</v>
      </c>
      <c r="K28" s="61">
        <v>20</v>
      </c>
      <c r="L28" s="43"/>
    </row>
    <row r="29" spans="1:12" ht="14.5" x14ac:dyDescent="0.35">
      <c r="A29" s="14"/>
      <c r="B29" s="15"/>
      <c r="C29" s="11"/>
      <c r="D29" s="7" t="s">
        <v>22</v>
      </c>
      <c r="E29" s="59" t="s">
        <v>46</v>
      </c>
      <c r="F29" s="60">
        <v>200</v>
      </c>
      <c r="G29" s="60">
        <v>0.66</v>
      </c>
      <c r="H29" s="60">
        <v>0.09</v>
      </c>
      <c r="I29" s="60">
        <v>32.01</v>
      </c>
      <c r="J29" s="60">
        <v>132.80000000000001</v>
      </c>
      <c r="K29" s="61">
        <v>349</v>
      </c>
      <c r="L29" s="43"/>
    </row>
    <row r="30" spans="1:12" ht="14.5" x14ac:dyDescent="0.35">
      <c r="A30" s="14"/>
      <c r="B30" s="15"/>
      <c r="C30" s="11"/>
      <c r="D30" s="7" t="s">
        <v>23</v>
      </c>
      <c r="E30" s="59" t="s">
        <v>42</v>
      </c>
      <c r="F30" s="60">
        <v>50</v>
      </c>
      <c r="G30" s="60">
        <v>3.95</v>
      </c>
      <c r="H30" s="60">
        <v>0.5</v>
      </c>
      <c r="I30" s="60">
        <v>24.15</v>
      </c>
      <c r="J30" s="60">
        <v>116.9</v>
      </c>
      <c r="K30" s="61"/>
      <c r="L30" s="43"/>
    </row>
    <row r="31" spans="1:12" ht="14.5" x14ac:dyDescent="0.35">
      <c r="A31" s="14"/>
      <c r="B31" s="15"/>
      <c r="C31" s="11"/>
      <c r="D31" s="7" t="s">
        <v>24</v>
      </c>
      <c r="E31" s="59" t="s">
        <v>47</v>
      </c>
      <c r="F31" s="60">
        <v>100</v>
      </c>
      <c r="G31" s="60">
        <v>0.4</v>
      </c>
      <c r="H31" s="60">
        <v>0.4</v>
      </c>
      <c r="I31" s="60">
        <v>9.8000000000000007</v>
      </c>
      <c r="J31" s="60">
        <v>47</v>
      </c>
      <c r="K31" s="61">
        <v>338</v>
      </c>
      <c r="L31" s="43"/>
    </row>
    <row r="32" spans="1:12" ht="14.5" x14ac:dyDescent="0.3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5" x14ac:dyDescent="0.3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6"/>
      <c r="B35" s="17"/>
      <c r="C35" s="8"/>
      <c r="D35" s="18" t="s">
        <v>33</v>
      </c>
      <c r="E35" s="9"/>
      <c r="F35" s="19">
        <f>SUM(F27:F34)</f>
        <v>630</v>
      </c>
      <c r="G35" s="19">
        <f>SUM(G27:G34)</f>
        <v>30.499999999999996</v>
      </c>
      <c r="H35" s="19">
        <f>SUM(H27:H34)</f>
        <v>32.35</v>
      </c>
      <c r="I35" s="19">
        <f>SUM(I27:I34)</f>
        <v>107.33</v>
      </c>
      <c r="J35" s="19">
        <f>SUM(J27:J34)</f>
        <v>846.30000000000007</v>
      </c>
      <c r="K35" s="25"/>
      <c r="L35" s="19">
        <f>SUM(L27:L34)</f>
        <v>0</v>
      </c>
    </row>
    <row r="36" spans="1:12" ht="14.5" x14ac:dyDescent="0.3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4.5" x14ac:dyDescent="0.3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5" x14ac:dyDescent="0.3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5" x14ac:dyDescent="0.3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5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630</v>
      </c>
      <c r="G46" s="32">
        <f t="shared" ref="G46" si="10">G35+G45</f>
        <v>30.499999999999996</v>
      </c>
      <c r="H46" s="32">
        <f t="shared" ref="H46" si="11">H35+H45</f>
        <v>32.35</v>
      </c>
      <c r="I46" s="32">
        <f t="shared" ref="I46" si="12">I35+I45</f>
        <v>107.33</v>
      </c>
      <c r="J46" s="32">
        <f t="shared" ref="J46:L46" si="13">J35+J45</f>
        <v>846.30000000000007</v>
      </c>
      <c r="K46" s="32"/>
      <c r="L46" s="32">
        <f t="shared" si="13"/>
        <v>0</v>
      </c>
    </row>
    <row r="47" spans="1:12" ht="14.5" x14ac:dyDescent="0.35">
      <c r="A47" s="20">
        <v>1</v>
      </c>
      <c r="B47" s="21">
        <v>3</v>
      </c>
      <c r="C47" s="22" t="s">
        <v>20</v>
      </c>
      <c r="D47" s="5" t="s">
        <v>21</v>
      </c>
      <c r="E47" s="56" t="s">
        <v>48</v>
      </c>
      <c r="F47" s="57">
        <v>250</v>
      </c>
      <c r="G47" s="57">
        <v>2.6</v>
      </c>
      <c r="H47" s="57">
        <v>6.24</v>
      </c>
      <c r="I47" s="57">
        <v>15.98</v>
      </c>
      <c r="J47" s="57">
        <v>140.58000000000001</v>
      </c>
      <c r="K47" s="58">
        <v>96</v>
      </c>
      <c r="L47" s="40"/>
    </row>
    <row r="48" spans="1:12" ht="14.5" x14ac:dyDescent="0.35">
      <c r="A48" s="23"/>
      <c r="B48" s="15"/>
      <c r="C48" s="11"/>
      <c r="D48" s="6" t="s">
        <v>21</v>
      </c>
      <c r="E48" s="59" t="s">
        <v>49</v>
      </c>
      <c r="F48" s="60">
        <v>80</v>
      </c>
      <c r="G48" s="60">
        <v>0.97</v>
      </c>
      <c r="H48" s="60">
        <v>6.07</v>
      </c>
      <c r="I48" s="60">
        <v>3.65</v>
      </c>
      <c r="J48" s="60">
        <v>70.7</v>
      </c>
      <c r="K48" s="61">
        <v>24</v>
      </c>
      <c r="L48" s="43"/>
    </row>
    <row r="49" spans="1:12" ht="14.5" x14ac:dyDescent="0.35">
      <c r="A49" s="23"/>
      <c r="B49" s="15"/>
      <c r="C49" s="11"/>
      <c r="D49" s="7" t="s">
        <v>22</v>
      </c>
      <c r="E49" s="59" t="s">
        <v>50</v>
      </c>
      <c r="F49" s="60">
        <v>200</v>
      </c>
      <c r="G49" s="60">
        <v>4</v>
      </c>
      <c r="H49" s="60">
        <v>3</v>
      </c>
      <c r="I49" s="60">
        <v>26</v>
      </c>
      <c r="J49" s="60">
        <v>145</v>
      </c>
      <c r="K49" s="61"/>
      <c r="L49" s="43"/>
    </row>
    <row r="50" spans="1:12" ht="14.5" x14ac:dyDescent="0.35">
      <c r="A50" s="23"/>
      <c r="B50" s="15"/>
      <c r="C50" s="11"/>
      <c r="D50" s="7" t="s">
        <v>23</v>
      </c>
      <c r="E50" s="59" t="s">
        <v>42</v>
      </c>
      <c r="F50" s="60">
        <v>80</v>
      </c>
      <c r="G50" s="60">
        <v>2.4</v>
      </c>
      <c r="H50" s="60">
        <v>0.4</v>
      </c>
      <c r="I50" s="60">
        <v>24.1</v>
      </c>
      <c r="J50" s="60">
        <v>64</v>
      </c>
      <c r="K50" s="61"/>
      <c r="L50" s="43"/>
    </row>
    <row r="51" spans="1:12" ht="14.5" x14ac:dyDescent="0.35">
      <c r="A51" s="23"/>
      <c r="B51" s="15"/>
      <c r="C51" s="11"/>
      <c r="D51" s="7" t="s">
        <v>24</v>
      </c>
      <c r="E51" s="59" t="s">
        <v>51</v>
      </c>
      <c r="F51" s="60">
        <v>100</v>
      </c>
      <c r="G51" s="60">
        <v>0.45</v>
      </c>
      <c r="H51" s="60">
        <v>0.34</v>
      </c>
      <c r="I51" s="60">
        <v>11.6</v>
      </c>
      <c r="J51" s="60">
        <v>51.2</v>
      </c>
      <c r="K51" s="61">
        <v>338</v>
      </c>
      <c r="L51" s="43"/>
    </row>
    <row r="52" spans="1:12" ht="14.5" x14ac:dyDescent="0.3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4"/>
      <c r="B55" s="17"/>
      <c r="C55" s="8"/>
      <c r="D55" s="18" t="s">
        <v>33</v>
      </c>
      <c r="E55" s="9"/>
      <c r="F55" s="19">
        <f>SUM(F47:F54)</f>
        <v>710</v>
      </c>
      <c r="G55" s="19">
        <f>SUM(G47:G54)</f>
        <v>10.42</v>
      </c>
      <c r="H55" s="19">
        <f>SUM(H47:H54)</f>
        <v>16.05</v>
      </c>
      <c r="I55" s="19">
        <f>SUM(I47:I54)</f>
        <v>81.329999999999984</v>
      </c>
      <c r="J55" s="19">
        <f>SUM(J47:J54)</f>
        <v>471.48</v>
      </c>
      <c r="K55" s="25"/>
      <c r="L55" s="19">
        <f>SUM(L47:L54)</f>
        <v>0</v>
      </c>
    </row>
    <row r="56" spans="1:12" ht="14.5" x14ac:dyDescent="0.3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4.5" x14ac:dyDescent="0.3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4.5" x14ac:dyDescent="0.3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5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710</v>
      </c>
      <c r="G66" s="32">
        <f t="shared" ref="G66" si="18">G55+G65</f>
        <v>10.42</v>
      </c>
      <c r="H66" s="32">
        <f t="shared" ref="H66" si="19">H55+H65</f>
        <v>16.05</v>
      </c>
      <c r="I66" s="32">
        <f t="shared" ref="I66" si="20">I55+I65</f>
        <v>81.329999999999984</v>
      </c>
      <c r="J66" s="32">
        <f t="shared" ref="J66:L66" si="21">J55+J65</f>
        <v>471.48</v>
      </c>
      <c r="K66" s="32"/>
      <c r="L66" s="32">
        <f t="shared" si="21"/>
        <v>0</v>
      </c>
    </row>
    <row r="67" spans="1:12" ht="14.5" x14ac:dyDescent="0.35">
      <c r="A67" s="20">
        <v>1</v>
      </c>
      <c r="B67" s="21">
        <v>4</v>
      </c>
      <c r="C67" s="22" t="s">
        <v>20</v>
      </c>
      <c r="D67" s="5" t="s">
        <v>21</v>
      </c>
      <c r="E67" s="39" t="s">
        <v>52</v>
      </c>
      <c r="F67" s="40">
        <v>200</v>
      </c>
      <c r="G67" s="40">
        <v>4.09</v>
      </c>
      <c r="H67" s="40">
        <v>6.4</v>
      </c>
      <c r="I67" s="40">
        <v>27.25</v>
      </c>
      <c r="J67" s="40">
        <v>183</v>
      </c>
      <c r="K67" s="41">
        <v>312</v>
      </c>
      <c r="L67" s="40"/>
    </row>
    <row r="68" spans="1:12" ht="14.5" x14ac:dyDescent="0.35">
      <c r="A68" s="23"/>
      <c r="B68" s="15"/>
      <c r="C68" s="11"/>
      <c r="D68" s="6" t="s">
        <v>21</v>
      </c>
      <c r="E68" s="42" t="s">
        <v>53</v>
      </c>
      <c r="F68" s="43">
        <v>100</v>
      </c>
      <c r="G68" s="43">
        <v>9.43</v>
      </c>
      <c r="H68" s="43"/>
      <c r="I68" s="43">
        <v>19.079999999999998</v>
      </c>
      <c r="J68" s="43">
        <v>183.75</v>
      </c>
      <c r="K68" s="44">
        <v>232</v>
      </c>
      <c r="L68" s="43"/>
    </row>
    <row r="69" spans="1:12" ht="14.5" x14ac:dyDescent="0.35">
      <c r="A69" s="23"/>
      <c r="B69" s="15"/>
      <c r="C69" s="11"/>
      <c r="D69" s="7" t="s">
        <v>22</v>
      </c>
      <c r="E69" s="42" t="s">
        <v>54</v>
      </c>
      <c r="F69" s="43">
        <v>200</v>
      </c>
      <c r="G69" s="43">
        <v>7.0000000000000007E-2</v>
      </c>
      <c r="H69" s="43">
        <v>0.02</v>
      </c>
      <c r="I69" s="43">
        <v>15</v>
      </c>
      <c r="J69" s="43">
        <v>60</v>
      </c>
      <c r="K69" s="44">
        <v>376</v>
      </c>
      <c r="L69" s="43"/>
    </row>
    <row r="70" spans="1:12" ht="14.5" x14ac:dyDescent="0.35">
      <c r="A70" s="23"/>
      <c r="B70" s="15"/>
      <c r="C70" s="11"/>
      <c r="D70" s="7" t="s">
        <v>23</v>
      </c>
      <c r="E70" s="42" t="s">
        <v>42</v>
      </c>
      <c r="F70" s="43">
        <v>80</v>
      </c>
      <c r="G70" s="43">
        <v>2.4</v>
      </c>
      <c r="H70" s="43">
        <v>0.4</v>
      </c>
      <c r="I70" s="43">
        <v>24.1</v>
      </c>
      <c r="J70" s="43">
        <v>64</v>
      </c>
      <c r="K70" s="44"/>
      <c r="L70" s="43"/>
    </row>
    <row r="71" spans="1:12" ht="14.5" x14ac:dyDescent="0.35">
      <c r="A71" s="23"/>
      <c r="B71" s="15"/>
      <c r="C71" s="11"/>
      <c r="D71" s="7" t="s">
        <v>24</v>
      </c>
      <c r="E71" s="42" t="s">
        <v>47</v>
      </c>
      <c r="F71" s="43">
        <v>100</v>
      </c>
      <c r="G71" s="43">
        <v>0.4</v>
      </c>
      <c r="H71" s="43">
        <v>0.4</v>
      </c>
      <c r="I71" s="43">
        <v>9.8000000000000007</v>
      </c>
      <c r="J71" s="43">
        <v>47</v>
      </c>
      <c r="K71" s="44">
        <v>338</v>
      </c>
      <c r="L71" s="43"/>
    </row>
    <row r="72" spans="1:12" ht="14.5" x14ac:dyDescent="0.3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4"/>
      <c r="B75" s="17"/>
      <c r="C75" s="8"/>
      <c r="D75" s="18" t="s">
        <v>33</v>
      </c>
      <c r="E75" s="9"/>
      <c r="F75" s="19">
        <f>SUM(F67:F74)</f>
        <v>680</v>
      </c>
      <c r="G75" s="19">
        <f t="shared" ref="G75" si="22">SUM(G67:G74)</f>
        <v>16.39</v>
      </c>
      <c r="H75" s="19">
        <f t="shared" ref="H75" si="23">SUM(H67:H74)</f>
        <v>7.2200000000000006</v>
      </c>
      <c r="I75" s="19">
        <f t="shared" ref="I75" si="24">SUM(I67:I74)</f>
        <v>95.23</v>
      </c>
      <c r="J75" s="19">
        <f t="shared" ref="J75:L75" si="25">SUM(J67:J74)</f>
        <v>537.75</v>
      </c>
      <c r="K75" s="25"/>
      <c r="L75" s="19">
        <f t="shared" si="25"/>
        <v>0</v>
      </c>
    </row>
    <row r="76" spans="1:12" ht="14.5" x14ac:dyDescent="0.3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4.5" x14ac:dyDescent="0.3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4.5" x14ac:dyDescent="0.3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5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680</v>
      </c>
      <c r="G86" s="32">
        <f t="shared" ref="G86" si="30">G75+G85</f>
        <v>16.39</v>
      </c>
      <c r="H86" s="32">
        <f t="shared" ref="H86" si="31">H75+H85</f>
        <v>7.2200000000000006</v>
      </c>
      <c r="I86" s="32">
        <f t="shared" ref="I86" si="32">I75+I85</f>
        <v>95.23</v>
      </c>
      <c r="J86" s="32">
        <f t="shared" ref="J86:L86" si="33">J75+J85</f>
        <v>537.75</v>
      </c>
      <c r="K86" s="32"/>
      <c r="L86" s="32">
        <f t="shared" si="33"/>
        <v>0</v>
      </c>
    </row>
    <row r="87" spans="1:12" ht="14.5" x14ac:dyDescent="0.35">
      <c r="A87" s="20">
        <v>1</v>
      </c>
      <c r="B87" s="21">
        <v>5</v>
      </c>
      <c r="C87" s="22" t="s">
        <v>20</v>
      </c>
      <c r="D87" s="5" t="s">
        <v>21</v>
      </c>
      <c r="E87" s="39" t="s">
        <v>55</v>
      </c>
      <c r="F87" s="40">
        <v>210</v>
      </c>
      <c r="G87" s="40">
        <v>6.8</v>
      </c>
      <c r="H87" s="40">
        <v>11.18</v>
      </c>
      <c r="I87" s="40" t="s">
        <v>56</v>
      </c>
      <c r="J87" s="40">
        <v>260</v>
      </c>
      <c r="K87" s="41">
        <v>175</v>
      </c>
      <c r="L87" s="40"/>
    </row>
    <row r="88" spans="1:12" ht="14.5" x14ac:dyDescent="0.35">
      <c r="A88" s="23"/>
      <c r="B88" s="15"/>
      <c r="C88" s="11"/>
      <c r="D88" s="6" t="s">
        <v>21</v>
      </c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3"/>
      <c r="B89" s="15"/>
      <c r="C89" s="11"/>
      <c r="D89" s="7" t="s">
        <v>22</v>
      </c>
      <c r="E89" s="42" t="s">
        <v>57</v>
      </c>
      <c r="F89" s="43">
        <v>200</v>
      </c>
      <c r="G89" s="43">
        <v>3.52</v>
      </c>
      <c r="H89" s="43">
        <v>3.72</v>
      </c>
      <c r="I89" s="43">
        <v>17.489999999999998</v>
      </c>
      <c r="J89" s="43">
        <v>145.19999999999999</v>
      </c>
      <c r="K89" s="44"/>
      <c r="L89" s="43"/>
    </row>
    <row r="90" spans="1:12" ht="14.5" x14ac:dyDescent="0.35">
      <c r="A90" s="23"/>
      <c r="B90" s="15"/>
      <c r="C90" s="11"/>
      <c r="D90" s="7" t="s">
        <v>23</v>
      </c>
      <c r="E90" s="42" t="s">
        <v>42</v>
      </c>
      <c r="F90" s="43">
        <v>80</v>
      </c>
      <c r="G90" s="43">
        <v>2.4</v>
      </c>
      <c r="H90" s="43">
        <v>0.4</v>
      </c>
      <c r="I90" s="43">
        <v>24.1</v>
      </c>
      <c r="J90" s="43">
        <v>64</v>
      </c>
      <c r="K90" s="44"/>
      <c r="L90" s="43"/>
    </row>
    <row r="91" spans="1:12" ht="14.5" x14ac:dyDescent="0.35">
      <c r="A91" s="23"/>
      <c r="B91" s="15"/>
      <c r="C91" s="11"/>
      <c r="D91" s="7" t="s">
        <v>24</v>
      </c>
      <c r="E91" s="42" t="s">
        <v>58</v>
      </c>
      <c r="F91" s="43">
        <v>120</v>
      </c>
      <c r="G91" s="43">
        <v>1.7</v>
      </c>
      <c r="H91" s="43">
        <v>0.56999999999999995</v>
      </c>
      <c r="I91" s="43">
        <v>23.63</v>
      </c>
      <c r="J91" s="43">
        <v>106.32</v>
      </c>
      <c r="K91" s="44">
        <v>338</v>
      </c>
      <c r="L91" s="43"/>
    </row>
    <row r="92" spans="1:12" ht="14.5" x14ac:dyDescent="0.35">
      <c r="A92" s="23"/>
      <c r="B92" s="15"/>
      <c r="C92" s="11"/>
      <c r="D92" s="6"/>
      <c r="E92" s="42" t="s">
        <v>59</v>
      </c>
      <c r="F92" s="43">
        <v>100</v>
      </c>
      <c r="G92" s="43">
        <v>7.28</v>
      </c>
      <c r="H92" s="43">
        <v>12.52</v>
      </c>
      <c r="I92" s="43">
        <v>43.92</v>
      </c>
      <c r="J92" s="43">
        <v>318</v>
      </c>
      <c r="K92" s="44">
        <v>424</v>
      </c>
      <c r="L92" s="43"/>
    </row>
    <row r="93" spans="1:12" ht="14.5" x14ac:dyDescent="0.3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4"/>
      <c r="B95" s="17"/>
      <c r="C95" s="8"/>
      <c r="D95" s="18" t="s">
        <v>33</v>
      </c>
      <c r="E95" s="9"/>
      <c r="F95" s="19">
        <f>SUM(F87:F94)</f>
        <v>710</v>
      </c>
      <c r="G95" s="19">
        <f t="shared" ref="G95" si="34">SUM(G87:G94)</f>
        <v>21.7</v>
      </c>
      <c r="H95" s="19">
        <f t="shared" ref="H95" si="35">SUM(H87:H94)</f>
        <v>28.39</v>
      </c>
      <c r="I95" s="19">
        <f t="shared" ref="I95" si="36">SUM(I87:I94)</f>
        <v>109.14</v>
      </c>
      <c r="J95" s="19">
        <f t="shared" ref="J95:L95" si="37">SUM(J87:J94)</f>
        <v>893.52</v>
      </c>
      <c r="K95" s="25"/>
      <c r="L95" s="19">
        <f t="shared" si="37"/>
        <v>0</v>
      </c>
    </row>
    <row r="96" spans="1:12" ht="14.5" x14ac:dyDescent="0.3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4.5" x14ac:dyDescent="0.3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5" x14ac:dyDescent="0.3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5" x14ac:dyDescent="0.3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3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710</v>
      </c>
      <c r="G106" s="32">
        <f t="shared" ref="G106" si="42">G95+G105</f>
        <v>21.7</v>
      </c>
      <c r="H106" s="32">
        <f t="shared" ref="H106" si="43">H95+H105</f>
        <v>28.39</v>
      </c>
      <c r="I106" s="32">
        <f t="shared" ref="I106" si="44">I95+I105</f>
        <v>109.14</v>
      </c>
      <c r="J106" s="32">
        <f t="shared" ref="J106:L106" si="45">J95+J105</f>
        <v>893.52</v>
      </c>
      <c r="K106" s="32"/>
      <c r="L106" s="32">
        <f t="shared" si="45"/>
        <v>0</v>
      </c>
    </row>
    <row r="107" spans="1:12" ht="14.5" x14ac:dyDescent="0.35">
      <c r="A107" s="20">
        <v>2</v>
      </c>
      <c r="B107" s="21">
        <v>1</v>
      </c>
      <c r="C107" s="22" t="s">
        <v>20</v>
      </c>
      <c r="D107" s="5" t="s">
        <v>21</v>
      </c>
      <c r="E107" s="39" t="s">
        <v>60</v>
      </c>
      <c r="F107" s="40">
        <v>250</v>
      </c>
      <c r="G107" s="40">
        <v>24.3</v>
      </c>
      <c r="H107" s="40">
        <v>27.14</v>
      </c>
      <c r="I107" s="40">
        <v>24.87</v>
      </c>
      <c r="J107" s="40">
        <v>442.5</v>
      </c>
      <c r="K107" s="41">
        <v>259</v>
      </c>
      <c r="L107" s="40"/>
    </row>
    <row r="108" spans="1:12" ht="14.5" x14ac:dyDescent="0.35">
      <c r="A108" s="23"/>
      <c r="B108" s="15"/>
      <c r="C108" s="11"/>
      <c r="D108" s="6" t="s">
        <v>21</v>
      </c>
      <c r="E108" s="42" t="s">
        <v>61</v>
      </c>
      <c r="F108" s="43">
        <v>80</v>
      </c>
      <c r="G108" s="43">
        <v>1.42</v>
      </c>
      <c r="H108" s="43">
        <v>6.01</v>
      </c>
      <c r="I108" s="43">
        <v>8.26</v>
      </c>
      <c r="J108" s="43">
        <v>92.8</v>
      </c>
      <c r="K108" s="44">
        <v>52</v>
      </c>
      <c r="L108" s="43"/>
    </row>
    <row r="109" spans="1:12" ht="14.5" x14ac:dyDescent="0.35">
      <c r="A109" s="23"/>
      <c r="B109" s="15"/>
      <c r="C109" s="11"/>
      <c r="D109" s="7" t="s">
        <v>22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23</v>
      </c>
      <c r="E110" s="42" t="s">
        <v>42</v>
      </c>
      <c r="F110" s="43">
        <v>80</v>
      </c>
      <c r="G110" s="43">
        <v>2.4</v>
      </c>
      <c r="H110" s="43">
        <v>0.4</v>
      </c>
      <c r="I110" s="43">
        <v>24.1</v>
      </c>
      <c r="J110" s="43">
        <v>64</v>
      </c>
      <c r="K110" s="44"/>
      <c r="L110" s="43"/>
    </row>
    <row r="111" spans="1:12" ht="14.5" x14ac:dyDescent="0.35">
      <c r="A111" s="23"/>
      <c r="B111" s="15"/>
      <c r="C111" s="11"/>
      <c r="D111" s="7" t="s">
        <v>24</v>
      </c>
      <c r="E111" s="42" t="s">
        <v>51</v>
      </c>
      <c r="F111" s="43">
        <v>100</v>
      </c>
      <c r="G111" s="43">
        <v>0.45</v>
      </c>
      <c r="H111" s="43">
        <v>0.34</v>
      </c>
      <c r="I111" s="43">
        <v>11.6</v>
      </c>
      <c r="J111" s="43">
        <v>51.2</v>
      </c>
      <c r="K111" s="44">
        <v>338</v>
      </c>
      <c r="L111" s="43"/>
    </row>
    <row r="112" spans="1:12" ht="14.5" x14ac:dyDescent="0.35">
      <c r="A112" s="23"/>
      <c r="B112" s="15"/>
      <c r="C112" s="11"/>
      <c r="D112" s="6" t="s">
        <v>30</v>
      </c>
      <c r="E112" s="42" t="s">
        <v>62</v>
      </c>
      <c r="F112" s="43">
        <v>200</v>
      </c>
      <c r="G112" s="43">
        <v>1</v>
      </c>
      <c r="H112" s="43"/>
      <c r="I112" s="43">
        <v>25.4</v>
      </c>
      <c r="J112" s="43">
        <v>105.6</v>
      </c>
      <c r="K112" s="44">
        <v>389</v>
      </c>
      <c r="L112" s="43"/>
    </row>
    <row r="113" spans="1:12" ht="14.5" x14ac:dyDescent="0.3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4"/>
      <c r="B115" s="17"/>
      <c r="C115" s="8"/>
      <c r="D115" s="18" t="s">
        <v>33</v>
      </c>
      <c r="E115" s="9"/>
      <c r="F115" s="19">
        <f>SUM(F107:F114)</f>
        <v>710</v>
      </c>
      <c r="G115" s="19">
        <f t="shared" ref="G115:J115" si="46">SUM(G107:G114)</f>
        <v>29.569999999999997</v>
      </c>
      <c r="H115" s="19">
        <f t="shared" si="46"/>
        <v>33.89</v>
      </c>
      <c r="I115" s="19">
        <f t="shared" si="46"/>
        <v>94.22999999999999</v>
      </c>
      <c r="J115" s="19">
        <f t="shared" si="46"/>
        <v>756.1</v>
      </c>
      <c r="K115" s="25"/>
      <c r="L115" s="19">
        <f t="shared" ref="L115" si="47">SUM(L107:L114)</f>
        <v>0</v>
      </c>
    </row>
    <row r="116" spans="1:12" ht="14.5" x14ac:dyDescent="0.3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5" x14ac:dyDescent="0.3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5" x14ac:dyDescent="0.3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5" x14ac:dyDescent="0.3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4.5" x14ac:dyDescent="0.25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710</v>
      </c>
      <c r="G126" s="32">
        <f t="shared" ref="G126" si="50">G115+G125</f>
        <v>29.569999999999997</v>
      </c>
      <c r="H126" s="32">
        <f t="shared" ref="H126" si="51">H115+H125</f>
        <v>33.89</v>
      </c>
      <c r="I126" s="32">
        <f t="shared" ref="I126" si="52">I115+I125</f>
        <v>94.22999999999999</v>
      </c>
      <c r="J126" s="32">
        <f t="shared" ref="J126:L126" si="53">J115+J125</f>
        <v>756.1</v>
      </c>
      <c r="K126" s="32"/>
      <c r="L126" s="32">
        <f t="shared" si="53"/>
        <v>0</v>
      </c>
    </row>
    <row r="127" spans="1:12" ht="14.5" x14ac:dyDescent="0.35">
      <c r="A127" s="14">
        <v>2</v>
      </c>
      <c r="B127" s="15">
        <v>2</v>
      </c>
      <c r="C127" s="22" t="s">
        <v>20</v>
      </c>
      <c r="D127" s="5" t="s">
        <v>21</v>
      </c>
      <c r="E127" s="56" t="s">
        <v>52</v>
      </c>
      <c r="F127" s="57">
        <v>200</v>
      </c>
      <c r="G127" s="57">
        <v>4.09</v>
      </c>
      <c r="H127" s="57">
        <v>6.4</v>
      </c>
      <c r="I127" s="57">
        <v>27.25</v>
      </c>
      <c r="J127" s="57">
        <v>183</v>
      </c>
      <c r="K127" s="58">
        <v>312</v>
      </c>
      <c r="L127" s="40"/>
    </row>
    <row r="128" spans="1:12" ht="14.5" x14ac:dyDescent="0.35">
      <c r="A128" s="14"/>
      <c r="B128" s="15"/>
      <c r="C128" s="11"/>
      <c r="D128" s="6" t="s">
        <v>21</v>
      </c>
      <c r="E128" s="59" t="s">
        <v>63</v>
      </c>
      <c r="F128" s="60">
        <v>90</v>
      </c>
      <c r="G128" s="60">
        <v>8.0500000000000007</v>
      </c>
      <c r="H128" s="60">
        <v>9.19</v>
      </c>
      <c r="I128" s="60">
        <v>8.6</v>
      </c>
      <c r="J128" s="60">
        <v>190.71</v>
      </c>
      <c r="K128" s="61">
        <v>268</v>
      </c>
      <c r="L128" s="43"/>
    </row>
    <row r="129" spans="1:12" ht="14.5" x14ac:dyDescent="0.35">
      <c r="A129" s="14"/>
      <c r="B129" s="15"/>
      <c r="C129" s="11"/>
      <c r="D129" s="7" t="s">
        <v>22</v>
      </c>
      <c r="E129" s="59" t="s">
        <v>46</v>
      </c>
      <c r="F129" s="60">
        <v>200</v>
      </c>
      <c r="G129" s="60">
        <v>0.66</v>
      </c>
      <c r="H129" s="60">
        <v>0.09</v>
      </c>
      <c r="I129" s="60">
        <v>32.01</v>
      </c>
      <c r="J129" s="60">
        <v>132.80000000000001</v>
      </c>
      <c r="K129" s="61">
        <v>349</v>
      </c>
      <c r="L129" s="43"/>
    </row>
    <row r="130" spans="1:12" ht="14.5" x14ac:dyDescent="0.35">
      <c r="A130" s="14"/>
      <c r="B130" s="15"/>
      <c r="C130" s="11"/>
      <c r="D130" s="7" t="s">
        <v>23</v>
      </c>
      <c r="E130" s="59" t="s">
        <v>42</v>
      </c>
      <c r="F130" s="60">
        <v>50</v>
      </c>
      <c r="G130" s="60">
        <v>3.95</v>
      </c>
      <c r="H130" s="60">
        <v>0.5</v>
      </c>
      <c r="I130" s="60">
        <v>24.15</v>
      </c>
      <c r="J130" s="60">
        <v>116.9</v>
      </c>
      <c r="K130" s="61"/>
      <c r="L130" s="43"/>
    </row>
    <row r="131" spans="1:12" ht="14.5" x14ac:dyDescent="0.35">
      <c r="A131" s="14"/>
      <c r="B131" s="15"/>
      <c r="C131" s="11"/>
      <c r="D131" s="7" t="s">
        <v>24</v>
      </c>
      <c r="E131" s="59"/>
      <c r="F131" s="60"/>
      <c r="G131" s="60"/>
      <c r="H131" s="60"/>
      <c r="I131" s="60"/>
      <c r="J131" s="60"/>
      <c r="K131" s="61"/>
      <c r="L131" s="43"/>
    </row>
    <row r="132" spans="1:12" ht="14.5" x14ac:dyDescent="0.35">
      <c r="A132" s="14"/>
      <c r="B132" s="15"/>
      <c r="C132" s="11"/>
      <c r="D132" s="6" t="s">
        <v>26</v>
      </c>
      <c r="E132" s="59" t="s">
        <v>64</v>
      </c>
      <c r="F132" s="60">
        <v>100</v>
      </c>
      <c r="G132" s="60">
        <v>1</v>
      </c>
      <c r="H132" s="60">
        <v>6.1</v>
      </c>
      <c r="I132" s="60">
        <v>3.7</v>
      </c>
      <c r="J132" s="60">
        <v>70.7</v>
      </c>
      <c r="K132" s="61"/>
      <c r="L132" s="43"/>
    </row>
    <row r="133" spans="1:12" ht="14.5" x14ac:dyDescent="0.3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6"/>
      <c r="B135" s="17"/>
      <c r="C135" s="8"/>
      <c r="D135" s="18" t="s">
        <v>33</v>
      </c>
      <c r="E135" s="9"/>
      <c r="F135" s="19">
        <f>SUM(F127:F134)</f>
        <v>640</v>
      </c>
      <c r="G135" s="19">
        <f t="shared" ref="G135:J135" si="54">SUM(G127:G134)</f>
        <v>17.75</v>
      </c>
      <c r="H135" s="19">
        <f t="shared" si="54"/>
        <v>22.28</v>
      </c>
      <c r="I135" s="19">
        <f t="shared" si="54"/>
        <v>95.71</v>
      </c>
      <c r="J135" s="19">
        <f t="shared" si="54"/>
        <v>694.11000000000013</v>
      </c>
      <c r="K135" s="25"/>
      <c r="L135" s="19">
        <f t="shared" ref="L135" si="55">SUM(L127:L134)</f>
        <v>0</v>
      </c>
    </row>
    <row r="136" spans="1:12" ht="14.5" x14ac:dyDescent="0.3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5" x14ac:dyDescent="0.3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5" x14ac:dyDescent="0.3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5" x14ac:dyDescent="0.3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5" x14ac:dyDescent="0.3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4.5" x14ac:dyDescent="0.25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640</v>
      </c>
      <c r="G146" s="32">
        <f t="shared" ref="G146" si="58">G135+G145</f>
        <v>17.75</v>
      </c>
      <c r="H146" s="32">
        <f t="shared" ref="H146" si="59">H135+H145</f>
        <v>22.28</v>
      </c>
      <c r="I146" s="32">
        <f t="shared" ref="I146" si="60">I135+I145</f>
        <v>95.71</v>
      </c>
      <c r="J146" s="32">
        <f t="shared" ref="J146:L146" si="61">J135+J145</f>
        <v>694.11000000000013</v>
      </c>
      <c r="K146" s="32"/>
      <c r="L146" s="32">
        <f t="shared" si="61"/>
        <v>0</v>
      </c>
    </row>
    <row r="147" spans="1:12" ht="14.5" x14ac:dyDescent="0.35">
      <c r="A147" s="20">
        <v>2</v>
      </c>
      <c r="B147" s="21">
        <v>3</v>
      </c>
      <c r="C147" s="22" t="s">
        <v>20</v>
      </c>
      <c r="D147" s="5" t="s">
        <v>21</v>
      </c>
      <c r="E147" s="56" t="s">
        <v>48</v>
      </c>
      <c r="F147" s="57">
        <v>250</v>
      </c>
      <c r="G147" s="57">
        <v>2.6</v>
      </c>
      <c r="H147" s="57">
        <v>6.24</v>
      </c>
      <c r="I147" s="57">
        <v>15.98</v>
      </c>
      <c r="J147" s="57">
        <v>140.58000000000001</v>
      </c>
      <c r="K147" s="58">
        <v>96</v>
      </c>
      <c r="L147" s="40"/>
    </row>
    <row r="148" spans="1:12" ht="14.5" x14ac:dyDescent="0.35">
      <c r="A148" s="23"/>
      <c r="B148" s="15"/>
      <c r="C148" s="11"/>
      <c r="D148" s="6" t="s">
        <v>26</v>
      </c>
      <c r="E148" s="59" t="s">
        <v>40</v>
      </c>
      <c r="F148" s="60">
        <v>45</v>
      </c>
      <c r="G148" s="60">
        <v>8.18</v>
      </c>
      <c r="H148" s="60">
        <v>10.57</v>
      </c>
      <c r="I148" s="60">
        <v>9.8699999999999992</v>
      </c>
      <c r="J148" s="60">
        <v>163.30000000000001</v>
      </c>
      <c r="K148" s="61"/>
      <c r="L148" s="43"/>
    </row>
    <row r="149" spans="1:12" ht="14.5" x14ac:dyDescent="0.35">
      <c r="A149" s="23"/>
      <c r="B149" s="15"/>
      <c r="C149" s="11"/>
      <c r="D149" s="7" t="s">
        <v>22</v>
      </c>
      <c r="E149" s="59"/>
      <c r="F149" s="60"/>
      <c r="G149" s="60"/>
      <c r="H149" s="60"/>
      <c r="I149" s="60"/>
      <c r="J149" s="60"/>
      <c r="K149" s="61"/>
      <c r="L149" s="43"/>
    </row>
    <row r="150" spans="1:12" ht="15.75" customHeight="1" x14ac:dyDescent="0.35">
      <c r="A150" s="23"/>
      <c r="B150" s="15"/>
      <c r="C150" s="11"/>
      <c r="D150" s="7" t="s">
        <v>23</v>
      </c>
      <c r="E150" s="59" t="s">
        <v>42</v>
      </c>
      <c r="F150" s="60">
        <v>50</v>
      </c>
      <c r="G150" s="60">
        <v>3.95</v>
      </c>
      <c r="H150" s="60">
        <v>0.5</v>
      </c>
      <c r="I150" s="60">
        <v>24.15</v>
      </c>
      <c r="J150" s="60">
        <v>116.9</v>
      </c>
      <c r="K150" s="61"/>
      <c r="L150" s="43"/>
    </row>
    <row r="151" spans="1:12" ht="14.5" x14ac:dyDescent="0.35">
      <c r="A151" s="23"/>
      <c r="B151" s="15"/>
      <c r="C151" s="11"/>
      <c r="D151" s="7" t="s">
        <v>24</v>
      </c>
      <c r="E151" s="59" t="s">
        <v>65</v>
      </c>
      <c r="F151" s="60">
        <v>120</v>
      </c>
      <c r="G151" s="60">
        <v>1.7</v>
      </c>
      <c r="H151" s="60">
        <v>0.56999999999999995</v>
      </c>
      <c r="I151" s="60">
        <v>23.63</v>
      </c>
      <c r="J151" s="60">
        <v>106.32</v>
      </c>
      <c r="K151" s="61">
        <v>338</v>
      </c>
      <c r="L151" s="43"/>
    </row>
    <row r="152" spans="1:12" ht="14.5" x14ac:dyDescent="0.35">
      <c r="A152" s="23"/>
      <c r="B152" s="15"/>
      <c r="C152" s="11"/>
      <c r="D152" s="6" t="s">
        <v>30</v>
      </c>
      <c r="E152" s="59" t="s">
        <v>66</v>
      </c>
      <c r="F152" s="60">
        <v>200</v>
      </c>
      <c r="G152" s="60">
        <v>1</v>
      </c>
      <c r="H152" s="60">
        <v>0</v>
      </c>
      <c r="I152" s="60">
        <v>20.2</v>
      </c>
      <c r="J152" s="60">
        <v>84.8</v>
      </c>
      <c r="K152" s="61">
        <v>389</v>
      </c>
      <c r="L152" s="43"/>
    </row>
    <row r="153" spans="1:12" ht="14.5" x14ac:dyDescent="0.3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4"/>
      <c r="B155" s="17"/>
      <c r="C155" s="8"/>
      <c r="D155" s="18" t="s">
        <v>33</v>
      </c>
      <c r="E155" s="9"/>
      <c r="F155" s="19">
        <f>SUM(F147:F154)</f>
        <v>665</v>
      </c>
      <c r="G155" s="19">
        <f t="shared" ref="G155:J155" si="62">SUM(G147:G154)</f>
        <v>17.43</v>
      </c>
      <c r="H155" s="19">
        <f t="shared" si="62"/>
        <v>17.880000000000003</v>
      </c>
      <c r="I155" s="19">
        <f t="shared" si="62"/>
        <v>93.83</v>
      </c>
      <c r="J155" s="19">
        <f t="shared" si="62"/>
        <v>611.89999999999986</v>
      </c>
      <c r="K155" s="25"/>
      <c r="L155" s="19">
        <f t="shared" ref="L155" si="63">SUM(L147:L154)</f>
        <v>0</v>
      </c>
    </row>
    <row r="156" spans="1:12" ht="14.5" x14ac:dyDescent="0.3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5" x14ac:dyDescent="0.3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5" x14ac:dyDescent="0.3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5" x14ac:dyDescent="0.3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4.5" x14ac:dyDescent="0.25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665</v>
      </c>
      <c r="G166" s="32">
        <f t="shared" ref="G166" si="66">G155+G165</f>
        <v>17.43</v>
      </c>
      <c r="H166" s="32">
        <f t="shared" ref="H166" si="67">H155+H165</f>
        <v>17.880000000000003</v>
      </c>
      <c r="I166" s="32">
        <f t="shared" ref="I166" si="68">I155+I165</f>
        <v>93.83</v>
      </c>
      <c r="J166" s="32">
        <f t="shared" ref="J166:L166" si="69">J155+J165</f>
        <v>611.89999999999986</v>
      </c>
      <c r="K166" s="32"/>
      <c r="L166" s="32">
        <f t="shared" si="69"/>
        <v>0</v>
      </c>
    </row>
    <row r="167" spans="1:12" ht="14.5" x14ac:dyDescent="0.35">
      <c r="A167" s="20">
        <v>2</v>
      </c>
      <c r="B167" s="21">
        <v>4</v>
      </c>
      <c r="C167" s="22" t="s">
        <v>20</v>
      </c>
      <c r="D167" s="5" t="s">
        <v>21</v>
      </c>
      <c r="E167" s="56" t="s">
        <v>67</v>
      </c>
      <c r="F167" s="57">
        <v>180</v>
      </c>
      <c r="G167" s="57">
        <v>7.84</v>
      </c>
      <c r="H167" s="57">
        <v>9.01</v>
      </c>
      <c r="I167" s="57">
        <v>39.1</v>
      </c>
      <c r="J167" s="57">
        <v>280</v>
      </c>
      <c r="K167" s="58">
        <v>171</v>
      </c>
      <c r="L167" s="40"/>
    </row>
    <row r="168" spans="1:12" ht="14.5" x14ac:dyDescent="0.35">
      <c r="A168" s="23"/>
      <c r="B168" s="15"/>
      <c r="C168" s="11"/>
      <c r="D168" s="6" t="s">
        <v>21</v>
      </c>
      <c r="E168" s="59"/>
      <c r="F168" s="60"/>
      <c r="G168" s="60"/>
      <c r="H168" s="60"/>
      <c r="I168" s="60"/>
      <c r="J168" s="60"/>
      <c r="K168" s="61"/>
      <c r="L168" s="43"/>
    </row>
    <row r="169" spans="1:12" ht="14.5" x14ac:dyDescent="0.35">
      <c r="A169" s="23"/>
      <c r="B169" s="15"/>
      <c r="C169" s="11"/>
      <c r="D169" s="7" t="s">
        <v>22</v>
      </c>
      <c r="E169" s="59" t="s">
        <v>57</v>
      </c>
      <c r="F169" s="60">
        <v>200</v>
      </c>
      <c r="G169" s="60">
        <v>3.52</v>
      </c>
      <c r="H169" s="60">
        <v>3.72</v>
      </c>
      <c r="I169" s="60">
        <v>17.489999999999998</v>
      </c>
      <c r="J169" s="60">
        <v>145.19999999999999</v>
      </c>
      <c r="K169" s="61"/>
      <c r="L169" s="43"/>
    </row>
    <row r="170" spans="1:12" ht="14.5" x14ac:dyDescent="0.35">
      <c r="A170" s="23"/>
      <c r="B170" s="15"/>
      <c r="C170" s="11"/>
      <c r="D170" s="7" t="s">
        <v>23</v>
      </c>
      <c r="E170" s="59" t="s">
        <v>42</v>
      </c>
      <c r="F170" s="60">
        <v>50</v>
      </c>
      <c r="G170" s="60">
        <v>3.95</v>
      </c>
      <c r="H170" s="60">
        <v>0.5</v>
      </c>
      <c r="I170" s="60">
        <v>24.15</v>
      </c>
      <c r="J170" s="60">
        <v>116.9</v>
      </c>
      <c r="K170" s="61"/>
      <c r="L170" s="43"/>
    </row>
    <row r="171" spans="1:12" ht="14.5" x14ac:dyDescent="0.35">
      <c r="A171" s="23"/>
      <c r="B171" s="15"/>
      <c r="C171" s="11"/>
      <c r="D171" s="7" t="s">
        <v>24</v>
      </c>
      <c r="E171" s="59" t="s">
        <v>47</v>
      </c>
      <c r="F171" s="60">
        <v>100</v>
      </c>
      <c r="G171" s="60">
        <v>0.4</v>
      </c>
      <c r="H171" s="60">
        <v>0.4</v>
      </c>
      <c r="I171" s="60">
        <v>9.8000000000000007</v>
      </c>
      <c r="J171" s="60">
        <v>47</v>
      </c>
      <c r="K171" s="61">
        <v>338</v>
      </c>
      <c r="L171" s="43"/>
    </row>
    <row r="172" spans="1:12" ht="14.5" x14ac:dyDescent="0.35">
      <c r="A172" s="23"/>
      <c r="B172" s="15"/>
      <c r="C172" s="11"/>
      <c r="D172" s="6"/>
      <c r="E172" s="59" t="s">
        <v>59</v>
      </c>
      <c r="F172" s="60">
        <v>100</v>
      </c>
      <c r="G172" s="60">
        <v>7.28</v>
      </c>
      <c r="H172" s="60">
        <v>12.52</v>
      </c>
      <c r="I172" s="60">
        <v>43.92</v>
      </c>
      <c r="J172" s="60">
        <v>318</v>
      </c>
      <c r="K172" s="61">
        <v>424</v>
      </c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SUM(F167:F174)</f>
        <v>630</v>
      </c>
      <c r="G175" s="19">
        <f t="shared" ref="G175:J175" si="70">SUM(G167:G174)</f>
        <v>22.99</v>
      </c>
      <c r="H175" s="19">
        <f t="shared" si="70"/>
        <v>26.15</v>
      </c>
      <c r="I175" s="19">
        <f t="shared" si="70"/>
        <v>134.46</v>
      </c>
      <c r="J175" s="19">
        <f t="shared" si="70"/>
        <v>907.1</v>
      </c>
      <c r="K175" s="25"/>
      <c r="L175" s="19">
        <f t="shared" ref="L175" si="71">SUM(L167:L174)</f>
        <v>0</v>
      </c>
    </row>
    <row r="176" spans="1:12" ht="14.5" x14ac:dyDescent="0.3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5" x14ac:dyDescent="0.3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5" x14ac:dyDescent="0.3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5" x14ac:dyDescent="0.3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4.5" x14ac:dyDescent="0.25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630</v>
      </c>
      <c r="G186" s="32">
        <f t="shared" ref="G186" si="74">G175+G185</f>
        <v>22.99</v>
      </c>
      <c r="H186" s="32">
        <f t="shared" ref="H186" si="75">H175+H185</f>
        <v>26.15</v>
      </c>
      <c r="I186" s="32">
        <f t="shared" ref="I186" si="76">I175+I185</f>
        <v>134.46</v>
      </c>
      <c r="J186" s="32">
        <f t="shared" ref="J186:L186" si="77">J175+J185</f>
        <v>907.1</v>
      </c>
      <c r="K186" s="32"/>
      <c r="L186" s="32">
        <f t="shared" si="77"/>
        <v>0</v>
      </c>
    </row>
    <row r="187" spans="1:12" ht="14.5" x14ac:dyDescent="0.35">
      <c r="A187" s="20">
        <v>2</v>
      </c>
      <c r="B187" s="21">
        <v>5</v>
      </c>
      <c r="C187" s="22" t="s">
        <v>20</v>
      </c>
      <c r="D187" s="5" t="s">
        <v>21</v>
      </c>
      <c r="E187" s="39" t="s">
        <v>68</v>
      </c>
      <c r="F187" s="40">
        <v>180</v>
      </c>
      <c r="G187" s="40">
        <v>5.73</v>
      </c>
      <c r="H187" s="40">
        <v>6.08</v>
      </c>
      <c r="I187" s="40">
        <v>31.98</v>
      </c>
      <c r="J187" s="40">
        <v>205.5</v>
      </c>
      <c r="K187" s="41">
        <v>203</v>
      </c>
      <c r="L187" s="40"/>
    </row>
    <row r="188" spans="1:12" ht="14.5" x14ac:dyDescent="0.35">
      <c r="A188" s="23"/>
      <c r="B188" s="15"/>
      <c r="C188" s="11"/>
      <c r="D188" s="6" t="s">
        <v>21</v>
      </c>
      <c r="E188" s="42" t="s">
        <v>69</v>
      </c>
      <c r="F188" s="43">
        <v>100</v>
      </c>
      <c r="G188" s="43">
        <v>7.46</v>
      </c>
      <c r="H188" s="43">
        <v>8.2899999999999991</v>
      </c>
      <c r="I188" s="43">
        <v>9.44</v>
      </c>
      <c r="J188" s="43">
        <v>142</v>
      </c>
      <c r="K188" s="44">
        <v>279</v>
      </c>
      <c r="L188" s="43"/>
    </row>
    <row r="189" spans="1:12" ht="14.5" x14ac:dyDescent="0.35">
      <c r="A189" s="23"/>
      <c r="B189" s="15"/>
      <c r="C189" s="11"/>
      <c r="D189" s="7" t="s">
        <v>22</v>
      </c>
      <c r="E189" s="42" t="s">
        <v>46</v>
      </c>
      <c r="F189" s="43">
        <v>200</v>
      </c>
      <c r="G189" s="43">
        <v>0.66</v>
      </c>
      <c r="H189" s="43">
        <v>0.09</v>
      </c>
      <c r="I189" s="43">
        <v>32.01</v>
      </c>
      <c r="J189" s="43">
        <v>132.80000000000001</v>
      </c>
      <c r="K189" s="44">
        <v>349</v>
      </c>
      <c r="L189" s="43"/>
    </row>
    <row r="190" spans="1:12" ht="14.5" x14ac:dyDescent="0.35">
      <c r="A190" s="23"/>
      <c r="B190" s="15"/>
      <c r="C190" s="11"/>
      <c r="D190" s="7" t="s">
        <v>23</v>
      </c>
      <c r="E190" s="42" t="s">
        <v>42</v>
      </c>
      <c r="F190" s="43">
        <v>50</v>
      </c>
      <c r="G190" s="43">
        <v>3.95</v>
      </c>
      <c r="H190" s="43">
        <v>0.5</v>
      </c>
      <c r="I190" s="43">
        <v>24.15</v>
      </c>
      <c r="J190" s="43">
        <v>116.9</v>
      </c>
      <c r="K190" s="44"/>
      <c r="L190" s="43"/>
    </row>
    <row r="191" spans="1:12" ht="14.5" x14ac:dyDescent="0.3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 t="s">
        <v>70</v>
      </c>
      <c r="F192" s="43">
        <v>100</v>
      </c>
      <c r="G192" s="43">
        <v>0.99</v>
      </c>
      <c r="H192" s="43">
        <v>2.4700000000000002</v>
      </c>
      <c r="I192" s="43">
        <v>4.37</v>
      </c>
      <c r="J192" s="43">
        <v>24</v>
      </c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35">
      <c r="A195" s="24"/>
      <c r="B195" s="17"/>
      <c r="C195" s="8"/>
      <c r="D195" s="18" t="s">
        <v>33</v>
      </c>
      <c r="E195" s="9"/>
      <c r="F195" s="19">
        <f>SUM(F187:F194)</f>
        <v>630</v>
      </c>
      <c r="G195" s="19">
        <f t="shared" ref="G195:J195" si="78">SUM(G187:G194)</f>
        <v>18.79</v>
      </c>
      <c r="H195" s="19">
        <f t="shared" si="78"/>
        <v>17.43</v>
      </c>
      <c r="I195" s="19">
        <f t="shared" si="78"/>
        <v>101.95000000000002</v>
      </c>
      <c r="J195" s="19">
        <f t="shared" si="78"/>
        <v>621.20000000000005</v>
      </c>
      <c r="K195" s="25"/>
      <c r="L195" s="19">
        <f t="shared" ref="L195" si="79">SUM(L187:L194)</f>
        <v>0</v>
      </c>
    </row>
    <row r="196" spans="1:12" ht="14.5" x14ac:dyDescent="0.3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5" x14ac:dyDescent="0.3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5" x14ac:dyDescent="0.3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5" x14ac:dyDescent="0.3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5" x14ac:dyDescent="0.3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5" x14ac:dyDescent="0.3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5" x14ac:dyDescent="0.3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5" x14ac:dyDescent="0.3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5" x14ac:dyDescent="0.3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5" x14ac:dyDescent="0.3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" thickBot="1" x14ac:dyDescent="0.3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630</v>
      </c>
      <c r="G206" s="32">
        <f t="shared" ref="G206" si="82">G195+G205</f>
        <v>18.79</v>
      </c>
      <c r="H206" s="32">
        <f t="shared" ref="H206" si="83">H195+H205</f>
        <v>17.43</v>
      </c>
      <c r="I206" s="32">
        <f t="shared" ref="I206" si="84">I195+I205</f>
        <v>101.95000000000002</v>
      </c>
      <c r="J206" s="32">
        <f t="shared" ref="J206:L206" si="85">J195+J205</f>
        <v>621.20000000000005</v>
      </c>
      <c r="K206" s="32"/>
      <c r="L206" s="32">
        <f t="shared" si="85"/>
        <v>0</v>
      </c>
    </row>
    <row r="207" spans="1:12" ht="13.5" thickBot="1" x14ac:dyDescent="0.3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665.5</v>
      </c>
      <c r="G207" s="34">
        <f>SUMIF($C:$C,"Итого за день:",G:G)/COUNTIFS($C:$C,"Итого за день:",G:G,"&gt;0")</f>
        <v>20.357000000000003</v>
      </c>
      <c r="H207" s="34">
        <f>SUMIF($C:$C,"Итого за день:",H:H)/COUNTIFS($C:$C,"Итого за день:",H:H,"&gt;0")</f>
        <v>22.089000000000002</v>
      </c>
      <c r="I207" s="34">
        <f>SUMIF($C:$C,"Итого за день:",I:I)/COUNTIFS($C:$C,"Итого за день:",I:I,"&gt;0")</f>
        <v>99.364000000000004</v>
      </c>
      <c r="J207" s="34">
        <f>SUMIF($C:$C,"Итого за день:",J:J)/COUNTIFS($C:$C,"Итого за день:",J:J,"&gt;0")</f>
        <v>700.94600000000003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2022-05-16T14:23:56Z</dcterms:created>
  <dcterms:modified xsi:type="dcterms:W3CDTF">2025-01-26T12:03:18Z</dcterms:modified>
</cp:coreProperties>
</file>